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240" yWindow="680" windowWidth="25040" windowHeight="17820" tabRatio="500"/>
  </bookViews>
  <sheets>
    <sheet name="Escenarios" sheetId="2" r:id="rId1"/>
  </sheets>
  <externalReferences>
    <externalReference r:id="rId2"/>
  </externalReferences>
  <definedNames>
    <definedName name="Indice_comisiones">Escenarios!$K$1:$K$2</definedName>
    <definedName name="Vendedores">[1]Vendedores!$B$6:$G$11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2" l="1"/>
  <c r="H9" i="2"/>
  <c r="H8" i="2"/>
  <c r="H7" i="2"/>
  <c r="H6" i="2"/>
  <c r="H5" i="2"/>
  <c r="H4" i="2"/>
  <c r="H3" i="2"/>
  <c r="H2" i="2"/>
  <c r="I11" i="2"/>
  <c r="H11" i="2"/>
  <c r="I10" i="2"/>
  <c r="I9" i="2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<sst xmlns="http://schemas.openxmlformats.org/spreadsheetml/2006/main" count="31" uniqueCount="26">
  <si>
    <t>Fecha</t>
  </si>
  <si>
    <t>Nombre</t>
  </si>
  <si>
    <t>Alvarez Juan</t>
  </si>
  <si>
    <t>Rivera Luis</t>
  </si>
  <si>
    <t>Garcia José</t>
  </si>
  <si>
    <t>Rivera Paqui</t>
  </si>
  <si>
    <t>Rossi Gina</t>
  </si>
  <si>
    <t>Garcia Mariana</t>
  </si>
  <si>
    <t xml:space="preserve">Alvarez Tomas </t>
  </si>
  <si>
    <t>Codigo</t>
  </si>
  <si>
    <t>Comision</t>
  </si>
  <si>
    <t>Torres Juan</t>
  </si>
  <si>
    <t>Peralta Maxi</t>
  </si>
  <si>
    <t>Planells Joan</t>
  </si>
  <si>
    <t>Enero</t>
  </si>
  <si>
    <t>Febrero</t>
  </si>
  <si>
    <t>Marzo</t>
  </si>
  <si>
    <t>Cuentas</t>
  </si>
  <si>
    <t>Varias</t>
  </si>
  <si>
    <t>Pacha</t>
  </si>
  <si>
    <t>Lio</t>
  </si>
  <si>
    <t>Niki</t>
  </si>
  <si>
    <t>Ushuaia</t>
  </si>
  <si>
    <t>Media Ventas</t>
  </si>
  <si>
    <t>Total Ventas</t>
  </si>
  <si>
    <t>Indice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</si>
</sst>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;@"/>
  </numFmts>
  <fonts count="6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1" fontId="4" fillId="2" borderId="1" xfId="0" applyNumberFormat="1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/>
    </xf>
    <xf numFmtId="164" fontId="1" fillId="4" borderId="2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left"/>
    </xf>
    <xf numFmtId="0" fontId="4" fillId="3" borderId="7" xfId="0" applyFont="1" applyFill="1" applyBorder="1" applyAlignment="1">
      <alignment vertical="center"/>
    </xf>
    <xf numFmtId="3" fontId="4" fillId="5" borderId="7" xfId="0" applyNumberFormat="1" applyFont="1" applyFill="1" applyBorder="1" applyAlignment="1">
      <alignment horizontal="center"/>
    </xf>
    <xf numFmtId="0" fontId="0" fillId="7" borderId="8" xfId="0" applyFill="1" applyBorder="1"/>
    <xf numFmtId="0" fontId="1" fillId="4" borderId="9" xfId="0" applyFont="1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3" fontId="0" fillId="7" borderId="7" xfId="0" applyNumberFormat="1" applyFill="1" applyBorder="1"/>
  </cellXfs>
  <cellStyles count="2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Normal" xfId="0" builtinId="0"/>
  </cellStyles>
  <dxfs count="2">
    <dxf>
      <font>
        <u/>
        <color theme="3" tint="0.39997558519241921"/>
      </font>
      <fill>
        <patternFill patternType="none">
          <fgColor indexed="64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00"/>
      </font>
      <fill>
        <patternFill patternType="solid">
          <fgColor indexed="64"/>
          <bgColor theme="6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t/Downloads/C&#225;lculo%20de%20comisiones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Tabla comisiones"/>
      <sheetName val="Ventas"/>
      <sheetName val="Vendedores"/>
    </sheetNames>
    <sheetDataSet>
      <sheetData sheetId="0" refreshError="1"/>
      <sheetData sheetId="1" refreshError="1"/>
      <sheetData sheetId="2" refreshError="1"/>
      <sheetData sheetId="3">
        <row r="6">
          <cell r="B6">
            <v>1</v>
          </cell>
          <cell r="C6" t="str">
            <v>Alvarez Juan</v>
          </cell>
          <cell r="D6" t="str">
            <v>Norte</v>
          </cell>
          <cell r="E6" t="str">
            <v>Quito</v>
          </cell>
          <cell r="F6" t="str">
            <v>mayorista</v>
          </cell>
          <cell r="G6">
            <v>50000</v>
          </cell>
        </row>
        <row r="7">
          <cell r="B7">
            <v>2</v>
          </cell>
          <cell r="C7" t="str">
            <v>Rivera Luis</v>
          </cell>
          <cell r="D7" t="str">
            <v>Sur</v>
          </cell>
          <cell r="E7" t="str">
            <v>Guayaquil</v>
          </cell>
          <cell r="F7" t="str">
            <v>minorista</v>
          </cell>
          <cell r="G7">
            <v>10000</v>
          </cell>
        </row>
        <row r="8">
          <cell r="B8">
            <v>3</v>
          </cell>
          <cell r="C8" t="str">
            <v>Garcia José</v>
          </cell>
          <cell r="D8" t="str">
            <v>Este</v>
          </cell>
          <cell r="E8" t="str">
            <v>Cuenca</v>
          </cell>
          <cell r="F8" t="str">
            <v>mayorista</v>
          </cell>
          <cell r="G8">
            <v>47800</v>
          </cell>
        </row>
        <row r="9">
          <cell r="B9">
            <v>4</v>
          </cell>
          <cell r="C9" t="str">
            <v>Pérez Francisco</v>
          </cell>
          <cell r="D9" t="str">
            <v>Oeste</v>
          </cell>
          <cell r="E9" t="str">
            <v>Manta</v>
          </cell>
          <cell r="F9" t="str">
            <v>minorista</v>
          </cell>
          <cell r="G9">
            <v>6500</v>
          </cell>
        </row>
        <row r="10">
          <cell r="B10">
            <v>5</v>
          </cell>
          <cell r="C10" t="str">
            <v>Rossi Gino</v>
          </cell>
          <cell r="D10" t="str">
            <v>´Norte</v>
          </cell>
          <cell r="E10" t="str">
            <v>Quito</v>
          </cell>
          <cell r="F10" t="str">
            <v>mayorista</v>
          </cell>
          <cell r="G10">
            <v>65450</v>
          </cell>
        </row>
        <row r="11">
          <cell r="B11">
            <v>6</v>
          </cell>
          <cell r="C11" t="str">
            <v>Ortiz Mario</v>
          </cell>
          <cell r="D11" t="str">
            <v>Este</v>
          </cell>
          <cell r="E11" t="str">
            <v>Guayaquil</v>
          </cell>
          <cell r="F11" t="str">
            <v>minorista</v>
          </cell>
          <cell r="G11">
            <v>11000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showRuler="0" zoomScale="150" zoomScaleNormal="150" zoomScalePageLayoutView="150" workbookViewId="0">
      <selection activeCell="E28" sqref="E28"/>
    </sheetView>
  </sheetViews>
  <sheetFormatPr baseColWidth="10" defaultRowHeight="15" x14ac:dyDescent="0"/>
  <cols>
    <col min="1" max="1" width="7.1640625" style="2" customWidth="1"/>
    <col min="2" max="2" width="7.83203125" customWidth="1"/>
    <col min="3" max="3" width="15.83203125" customWidth="1"/>
    <col min="4" max="4" width="12.1640625" style="3" customWidth="1"/>
    <col min="5" max="6" width="12.1640625" customWidth="1"/>
    <col min="9" max="9" width="12" customWidth="1"/>
    <col min="11" max="11" width="15.33203125" customWidth="1"/>
  </cols>
  <sheetData>
    <row r="1" spans="1:11" ht="16" thickBot="1">
      <c r="A1" s="8" t="s">
        <v>0</v>
      </c>
      <c r="B1" s="9" t="s">
        <v>9</v>
      </c>
      <c r="C1" s="9" t="s">
        <v>1</v>
      </c>
      <c r="D1" s="10" t="s">
        <v>17</v>
      </c>
      <c r="E1" s="9" t="s">
        <v>14</v>
      </c>
      <c r="F1" s="9" t="s">
        <v>15</v>
      </c>
      <c r="G1" s="9" t="s">
        <v>16</v>
      </c>
      <c r="H1" s="9" t="s">
        <v>24</v>
      </c>
      <c r="I1" s="9" t="s">
        <v>23</v>
      </c>
      <c r="J1" s="11" t="s">
        <v>10</v>
      </c>
      <c r="K1" s="19" t="s">
        <v>25</v>
      </c>
    </row>
    <row r="2" spans="1:11" ht="16" thickBot="1">
      <c r="A2" s="13">
        <v>37144</v>
      </c>
      <c r="B2" s="14">
        <v>1</v>
      </c>
      <c r="C2" s="15" t="s">
        <v>13</v>
      </c>
      <c r="D2" s="16" t="s">
        <v>18</v>
      </c>
      <c r="E2" s="17">
        <v>345</v>
      </c>
      <c r="F2" s="17">
        <v>790</v>
      </c>
      <c r="G2" s="17">
        <v>1274.55</v>
      </c>
      <c r="H2" s="21">
        <f>SUM(E2:G2)</f>
        <v>2409.5500000000002</v>
      </c>
      <c r="I2" s="21">
        <f>AVERAGE(E2:G2)</f>
        <v>803.18333333333339</v>
      </c>
      <c r="J2" s="18"/>
      <c r="K2" s="20">
        <v>3</v>
      </c>
    </row>
    <row r="3" spans="1:11" ht="16" thickBot="1">
      <c r="A3" s="12">
        <v>37147</v>
      </c>
      <c r="B3" s="1">
        <v>2</v>
      </c>
      <c r="C3" s="7" t="s">
        <v>3</v>
      </c>
      <c r="D3" s="4" t="s">
        <v>18</v>
      </c>
      <c r="E3" s="5">
        <v>567</v>
      </c>
      <c r="F3" s="5">
        <v>898</v>
      </c>
      <c r="G3" s="5">
        <v>1827</v>
      </c>
      <c r="H3" s="21">
        <f t="shared" ref="H3:H11" si="0">SUM(E3:G3)</f>
        <v>3292</v>
      </c>
      <c r="I3" s="21">
        <f t="shared" ref="I3:I11" si="1">AVERAGE(E3:G3)</f>
        <v>1097.3333333333333</v>
      </c>
      <c r="J3" s="18"/>
    </row>
    <row r="4" spans="1:11" ht="16" thickBot="1">
      <c r="A4" s="12">
        <v>37154</v>
      </c>
      <c r="B4" s="1">
        <v>3</v>
      </c>
      <c r="C4" s="7" t="s">
        <v>4</v>
      </c>
      <c r="D4" s="4" t="s">
        <v>19</v>
      </c>
      <c r="E4" s="5">
        <v>1232</v>
      </c>
      <c r="F4" s="5">
        <v>2356</v>
      </c>
      <c r="G4" s="5">
        <v>6750</v>
      </c>
      <c r="H4" s="21">
        <f t="shared" si="0"/>
        <v>10338</v>
      </c>
      <c r="I4" s="21">
        <f t="shared" si="1"/>
        <v>3446</v>
      </c>
      <c r="J4" s="18"/>
    </row>
    <row r="5" spans="1:11" ht="16" thickBot="1">
      <c r="A5" s="12">
        <v>37158</v>
      </c>
      <c r="B5" s="1">
        <v>2</v>
      </c>
      <c r="C5" s="7" t="s">
        <v>5</v>
      </c>
      <c r="D5" s="6" t="s">
        <v>18</v>
      </c>
      <c r="E5" s="5">
        <v>2333</v>
      </c>
      <c r="F5" s="5">
        <v>1233</v>
      </c>
      <c r="G5" s="5">
        <v>920.75</v>
      </c>
      <c r="H5" s="21">
        <f t="shared" si="0"/>
        <v>4486.75</v>
      </c>
      <c r="I5" s="21">
        <f t="shared" si="1"/>
        <v>1495.5833333333333</v>
      </c>
      <c r="J5" s="18"/>
    </row>
    <row r="6" spans="1:11" ht="16" thickBot="1">
      <c r="A6" s="12">
        <v>37161</v>
      </c>
      <c r="B6" s="1">
        <v>1</v>
      </c>
      <c r="C6" s="7" t="s">
        <v>11</v>
      </c>
      <c r="D6" s="4" t="s">
        <v>20</v>
      </c>
      <c r="E6" s="5">
        <v>1222</v>
      </c>
      <c r="F6" s="5">
        <v>1234</v>
      </c>
      <c r="G6" s="5">
        <v>1789.3</v>
      </c>
      <c r="H6" s="21">
        <f t="shared" si="0"/>
        <v>4245.3</v>
      </c>
      <c r="I6" s="21">
        <f t="shared" si="1"/>
        <v>1415.1000000000001</v>
      </c>
      <c r="J6" s="18"/>
    </row>
    <row r="7" spans="1:11" ht="16" thickBot="1">
      <c r="A7" s="12">
        <v>37165</v>
      </c>
      <c r="B7" s="1">
        <v>1</v>
      </c>
      <c r="C7" s="7" t="s">
        <v>12</v>
      </c>
      <c r="D7" s="4" t="s">
        <v>21</v>
      </c>
      <c r="E7" s="5">
        <v>3456</v>
      </c>
      <c r="F7" s="5">
        <v>3444</v>
      </c>
      <c r="G7" s="5">
        <v>4321</v>
      </c>
      <c r="H7" s="21">
        <f t="shared" si="0"/>
        <v>11221</v>
      </c>
      <c r="I7" s="21">
        <f t="shared" si="1"/>
        <v>3740.3333333333335</v>
      </c>
      <c r="J7" s="18"/>
    </row>
    <row r="8" spans="1:11" ht="16" thickBot="1">
      <c r="A8" s="12">
        <v>37167</v>
      </c>
      <c r="B8" s="1">
        <v>5</v>
      </c>
      <c r="C8" s="7" t="s">
        <v>6</v>
      </c>
      <c r="D8" s="6" t="s">
        <v>18</v>
      </c>
      <c r="E8" s="5">
        <v>344</v>
      </c>
      <c r="F8" s="5">
        <v>899</v>
      </c>
      <c r="G8" s="5">
        <v>1234</v>
      </c>
      <c r="H8" s="21">
        <f t="shared" si="0"/>
        <v>2477</v>
      </c>
      <c r="I8" s="21">
        <f t="shared" si="1"/>
        <v>825.66666666666663</v>
      </c>
      <c r="J8" s="18"/>
    </row>
    <row r="9" spans="1:11" ht="16" thickBot="1">
      <c r="A9" s="12">
        <v>37179</v>
      </c>
      <c r="B9" s="1">
        <v>3</v>
      </c>
      <c r="C9" s="7" t="s">
        <v>7</v>
      </c>
      <c r="D9" s="6" t="s">
        <v>18</v>
      </c>
      <c r="E9" s="5">
        <v>453</v>
      </c>
      <c r="F9" s="5">
        <v>344</v>
      </c>
      <c r="G9" s="5">
        <v>913.5</v>
      </c>
      <c r="H9" s="21">
        <f t="shared" si="0"/>
        <v>1710.5</v>
      </c>
      <c r="I9" s="21">
        <f t="shared" si="1"/>
        <v>570.16666666666663</v>
      </c>
      <c r="J9" s="18"/>
    </row>
    <row r="10" spans="1:11" ht="16" thickBot="1">
      <c r="A10" s="12">
        <v>37187</v>
      </c>
      <c r="B10" s="1">
        <v>1</v>
      </c>
      <c r="C10" s="7" t="s">
        <v>2</v>
      </c>
      <c r="D10" s="6" t="s">
        <v>18</v>
      </c>
      <c r="E10" s="5">
        <v>234</v>
      </c>
      <c r="F10" s="5">
        <v>449</v>
      </c>
      <c r="G10" s="5">
        <v>616.25</v>
      </c>
      <c r="H10" s="21">
        <f t="shared" si="0"/>
        <v>1299.25</v>
      </c>
      <c r="I10" s="21">
        <f t="shared" si="1"/>
        <v>433.08333333333331</v>
      </c>
      <c r="J10" s="18"/>
    </row>
    <row r="11" spans="1:11">
      <c r="A11" s="12">
        <v>37193</v>
      </c>
      <c r="B11" s="1">
        <v>5</v>
      </c>
      <c r="C11" s="7" t="s">
        <v>8</v>
      </c>
      <c r="D11" s="4" t="s">
        <v>22</v>
      </c>
      <c r="E11" s="5">
        <v>4566</v>
      </c>
      <c r="F11" s="5">
        <v>4980</v>
      </c>
      <c r="G11" s="5">
        <v>12456</v>
      </c>
      <c r="H11" s="21">
        <f t="shared" si="0"/>
        <v>22002</v>
      </c>
      <c r="I11" s="21">
        <f t="shared" si="1"/>
        <v>7334</v>
      </c>
      <c r="J11" s="18"/>
    </row>
  </sheetData>
  <scenarios current="1" show="1" sqref="J2 J3 J4 J5 J6 J7 J8 J9 J10 J11">
    <scenario name="Prueba" locked="1" count="1" user="Deltaibiza.com" comment="Creado por Deltaibiza.com el 8/3/2016">
      <inputCells r="K2" val="12"/>
    </scenario>
    <scenario name="PRUEBA2" locked="1" count="2" user="Deltaibiza.com" comment="Creado por Deltaibiza.com el 8/3/2016">
      <inputCells r="K1" val="Indice comisiones"/>
      <inputCells r="K2" val="12"/>
    </scenario>
  </scenarios>
  <conditionalFormatting sqref="E2:G11">
    <cfRule type="cellIs" dxfId="1" priority="1" operator="greaterThan">
      <formula>10000</formula>
    </cfRule>
    <cfRule type="cellIs" dxfId="0" priority="2" operator="greaterThan">
      <formula>1000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Escenarios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Deltaibiza.com</cp:lastModifiedBy>
  <dcterms:created xsi:type="dcterms:W3CDTF">2016-02-07T13:21:21Z</dcterms:created>
  <dcterms:modified xsi:type="dcterms:W3CDTF">2016-03-08T19:59:25Z</dcterms:modified>
</cp:coreProperties>
</file>